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титульный" sheetId="1" r:id="rId1"/>
    <sheet name="начальные классы" sheetId="2" r:id="rId2"/>
    <sheet name="5 - 7  ФГОС" sheetId="3" r:id="rId3"/>
    <sheet name="8 - 9 классы" sheetId="4" r:id="rId4"/>
    <sheet name="10-11" sheetId="5" r:id="rId5"/>
  </sheets>
  <definedNames>
    <definedName name="_xlnm.Print_Area" localSheetId="4">'10-11'!$A$1:$C$29</definedName>
    <definedName name="_xlnm.Print_Area" localSheetId="2">'5 - 7  ФГОС'!$A$1:$H$25</definedName>
    <definedName name="_xlnm.Print_Area" localSheetId="3">'8 - 9 классы'!$A$1:$C$32</definedName>
    <definedName name="_xlnm.Print_Area" localSheetId="1">'начальные классы'!$A$1:$J$18</definedName>
    <definedName name="_xlnm.Print_Area" localSheetId="0">'титульный'!$A$1:$M$25</definedName>
  </definedNames>
  <calcPr fullCalcOnLoad="1"/>
</workbook>
</file>

<file path=xl/sharedStrings.xml><?xml version="1.0" encoding="utf-8"?>
<sst xmlns="http://schemas.openxmlformats.org/spreadsheetml/2006/main" count="145" uniqueCount="90">
  <si>
    <t>Русский язык</t>
  </si>
  <si>
    <t xml:space="preserve">Иностранный язык </t>
  </si>
  <si>
    <t>Математика</t>
  </si>
  <si>
    <t>Музыка</t>
  </si>
  <si>
    <t>Изобразительное искусство</t>
  </si>
  <si>
    <t>Физическая культура</t>
  </si>
  <si>
    <t>Технология</t>
  </si>
  <si>
    <t xml:space="preserve">Итого </t>
  </si>
  <si>
    <t>Факультативные занятия</t>
  </si>
  <si>
    <t>Основы безопасности жизнедеятельности</t>
  </si>
  <si>
    <t>Зам. директора школы по  УВР</t>
  </si>
  <si>
    <t>УЧЕБНЫЙ ПЛАН</t>
  </si>
  <si>
    <t xml:space="preserve"> Литература </t>
  </si>
  <si>
    <t>Иностранный язык</t>
  </si>
  <si>
    <t xml:space="preserve">Алгебра </t>
  </si>
  <si>
    <t xml:space="preserve">Геометрия </t>
  </si>
  <si>
    <t xml:space="preserve">География </t>
  </si>
  <si>
    <t>Обществознание</t>
  </si>
  <si>
    <t xml:space="preserve">Физика </t>
  </si>
  <si>
    <t xml:space="preserve">Химия </t>
  </si>
  <si>
    <t xml:space="preserve">Биология </t>
  </si>
  <si>
    <t>Информатика и ИКТ</t>
  </si>
  <si>
    <t>Учебные предметы</t>
  </si>
  <si>
    <t>Мировая художественная культура</t>
  </si>
  <si>
    <t>Всеобщая история</t>
  </si>
  <si>
    <t>Литературное чтение</t>
  </si>
  <si>
    <t>Русское речевое общение</t>
  </si>
  <si>
    <t xml:space="preserve">Технология </t>
  </si>
  <si>
    <t>ИТОГО</t>
  </si>
  <si>
    <t>География</t>
  </si>
  <si>
    <t>Искусство</t>
  </si>
  <si>
    <t>Черчение</t>
  </si>
  <si>
    <t xml:space="preserve">История </t>
  </si>
  <si>
    <t>МБОУ "Пролетарская средняя общеобразовательная школа"</t>
  </si>
  <si>
    <t>Искусство (музыка)</t>
  </si>
  <si>
    <t>Искусство (ИЗО)</t>
  </si>
  <si>
    <t>Предметные области</t>
  </si>
  <si>
    <t>Филология</t>
  </si>
  <si>
    <t>Математика и информатика</t>
  </si>
  <si>
    <t>Обществознание и естествознание</t>
  </si>
  <si>
    <t>Универсальный профиль</t>
  </si>
  <si>
    <t>Технология (профессиональное обучение)</t>
  </si>
  <si>
    <t>4 а, б</t>
  </si>
  <si>
    <t>Математика (алгебра)</t>
  </si>
  <si>
    <t>Математика (геометрия)</t>
  </si>
  <si>
    <t>Математика (алгебра и нач.анализа)</t>
  </si>
  <si>
    <t>Родное Подмосковье</t>
  </si>
  <si>
    <t>Основы религиозных культур и светской этики</t>
  </si>
  <si>
    <t xml:space="preserve">Окружающий мир  </t>
  </si>
  <si>
    <t>Литература</t>
  </si>
  <si>
    <t>Информатика</t>
  </si>
  <si>
    <t>Физика</t>
  </si>
  <si>
    <t>Химия</t>
  </si>
  <si>
    <t>Биология</t>
  </si>
  <si>
    <t>Алгебра</t>
  </si>
  <si>
    <t>количество часов в неделю</t>
  </si>
  <si>
    <t>Обществознание (включая экономику и право)</t>
  </si>
  <si>
    <t>8 а, б</t>
  </si>
  <si>
    <t>9 а, б</t>
  </si>
  <si>
    <t>часть, форм. уч. ОП</t>
  </si>
  <si>
    <t>обяз. часть</t>
  </si>
  <si>
    <t>5 а,б   (ФГОС)</t>
  </si>
  <si>
    <t xml:space="preserve">Утвержден </t>
  </si>
  <si>
    <t>приказом директора МБОУ "Пролетарская средняя общеобразовательная школа"</t>
  </si>
  <si>
    <t>от</t>
  </si>
  <si>
    <t>"___"</t>
  </si>
  <si>
    <t>№</t>
  </si>
  <si>
    <t xml:space="preserve"> Количество часов федерального и регионального компонентов</t>
  </si>
  <si>
    <t xml:space="preserve">Количество часов компонента ОО </t>
  </si>
  <si>
    <t xml:space="preserve">Максимальный  объем учебной нагрузки </t>
  </si>
  <si>
    <t>Уровень основного общего образования (5 - дневная учебная неделя)</t>
  </si>
  <si>
    <t>Уровень начального общего образования (5 - дневная учебная неделя)</t>
  </si>
  <si>
    <t>Уровень среднего общего образования (5 - дневная учебная неделя)</t>
  </si>
  <si>
    <t xml:space="preserve"> Количество часов обязательной части </t>
  </si>
  <si>
    <t>Количество часов части, формируемой участниками образовательных отношений</t>
  </si>
  <si>
    <t>Максимальный  объем учебной нагрузки</t>
  </si>
  <si>
    <t xml:space="preserve"> Количество часов обязательной части  </t>
  </si>
  <si>
    <t xml:space="preserve">Количество часов части, формируемой участниками образовательных отношений </t>
  </si>
  <si>
    <t>Количество часов инвариантной части</t>
  </si>
  <si>
    <t xml:space="preserve">Количество часов вариативной части </t>
  </si>
  <si>
    <t>6 а,б   (ФГОС)</t>
  </si>
  <si>
    <t>История России. Всеобщая история</t>
  </si>
  <si>
    <t>1 а,б</t>
  </si>
  <si>
    <t>7 а,б   (ФГОС)</t>
  </si>
  <si>
    <t>Общественно-научные предметы</t>
  </si>
  <si>
    <t>Естественно-научные предметы</t>
  </si>
  <si>
    <t xml:space="preserve">Астрономия </t>
  </si>
  <si>
    <t>2 а,б</t>
  </si>
  <si>
    <t>3 а,б, в</t>
  </si>
  <si>
    <t>на 2017 - 2018 учебный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</si>
</sst>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8" fillId="0" borderId="21" xfId="0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46" fillId="0" borderId="13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2" fillId="0" borderId="25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8" fillId="0" borderId="27" xfId="0" applyFont="1" applyBorder="1" applyAlignment="1">
      <alignment horizont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top" wrapText="1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9" fillId="0" borderId="38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4" fillId="0" borderId="54" xfId="0" applyFont="1" applyBorder="1" applyAlignment="1">
      <alignment vertical="top" wrapText="1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47" fillId="0" borderId="3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60" zoomScalePageLayoutView="0" workbookViewId="0" topLeftCell="A1">
      <selection activeCell="N20" sqref="N20"/>
    </sheetView>
  </sheetViews>
  <sheetFormatPr defaultColWidth="9.140625" defaultRowHeight="15"/>
  <cols>
    <col min="1" max="1" width="3.421875" style="0" customWidth="1"/>
    <col min="2" max="12" width="6.7109375" style="0" customWidth="1"/>
    <col min="13" max="13" width="8.8515625" style="0" customWidth="1"/>
  </cols>
  <sheetData>
    <row r="1" spans="1:13" s="3" customFormat="1" ht="29.25" customHeight="1">
      <c r="A1" s="77"/>
      <c r="B1" s="77"/>
      <c r="C1" s="5"/>
      <c r="D1" s="5"/>
      <c r="E1" s="5"/>
      <c r="F1" s="5"/>
      <c r="G1" s="5"/>
      <c r="H1" s="74" t="s">
        <v>62</v>
      </c>
      <c r="I1" s="74"/>
      <c r="J1" s="74"/>
      <c r="K1" s="74"/>
      <c r="L1" s="74"/>
      <c r="M1" s="74"/>
    </row>
    <row r="2" spans="1:13" s="6" customFormat="1" ht="50.25" customHeight="1">
      <c r="A2" s="79"/>
      <c r="B2" s="79"/>
      <c r="H2" s="75" t="s">
        <v>63</v>
      </c>
      <c r="I2" s="75"/>
      <c r="J2" s="75"/>
      <c r="K2" s="75"/>
      <c r="L2" s="75"/>
      <c r="M2" s="75"/>
    </row>
    <row r="3" spans="1:13" s="7" customFormat="1" ht="27" customHeight="1">
      <c r="A3" s="77"/>
      <c r="B3" s="77"/>
      <c r="H3" s="7" t="s">
        <v>64</v>
      </c>
      <c r="I3" s="7" t="s">
        <v>65</v>
      </c>
      <c r="J3" s="76"/>
      <c r="K3" s="76"/>
      <c r="L3" s="58">
        <v>2017</v>
      </c>
      <c r="M3" s="58" t="s">
        <v>66</v>
      </c>
    </row>
    <row r="4" spans="1:13" s="7" customFormat="1" ht="109.5" customHeight="1">
      <c r="A4" s="4"/>
      <c r="B4" s="4"/>
      <c r="K4" s="4"/>
      <c r="L4" s="4"/>
      <c r="M4" s="4"/>
    </row>
    <row r="5" spans="1:13" s="6" customFormat="1" ht="27" customHeight="1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6" customFormat="1" ht="27" customHeight="1">
      <c r="A6" s="80" t="s">
        <v>33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s="6" customFormat="1" ht="22.5" customHeight="1">
      <c r="A7" s="80" t="s">
        <v>89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s="6" customFormat="1" ht="22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6" customFormat="1" ht="22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ht="1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</sheetData>
  <sheetProtection/>
  <mergeCells count="10">
    <mergeCell ref="H1:M1"/>
    <mergeCell ref="H2:M2"/>
    <mergeCell ref="J3:K3"/>
    <mergeCell ref="A3:B3"/>
    <mergeCell ref="A9:M10"/>
    <mergeCell ref="A2:B2"/>
    <mergeCell ref="A1:B1"/>
    <mergeCell ref="A5:M5"/>
    <mergeCell ref="A6:M6"/>
    <mergeCell ref="A7:M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18.57421875" style="23" customWidth="1"/>
    <col min="2" max="2" width="21.57421875" style="0" customWidth="1"/>
    <col min="3" max="10" width="7.7109375" style="0" customWidth="1"/>
  </cols>
  <sheetData>
    <row r="1" spans="1:10" ht="33.75" customHeight="1" thickBot="1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 thickBot="1">
      <c r="A2" s="86" t="s">
        <v>36</v>
      </c>
      <c r="B2" s="89" t="s">
        <v>22</v>
      </c>
      <c r="C2" s="92" t="s">
        <v>55</v>
      </c>
      <c r="D2" s="93"/>
      <c r="E2" s="93"/>
      <c r="F2" s="93"/>
      <c r="G2" s="93"/>
      <c r="H2" s="93"/>
      <c r="I2" s="93"/>
      <c r="J2" s="94"/>
    </row>
    <row r="3" spans="1:10" ht="34.5" customHeight="1" thickBot="1">
      <c r="A3" s="87"/>
      <c r="B3" s="90"/>
      <c r="C3" s="83" t="s">
        <v>82</v>
      </c>
      <c r="D3" s="84"/>
      <c r="E3" s="83" t="s">
        <v>87</v>
      </c>
      <c r="F3" s="84"/>
      <c r="G3" s="83" t="s">
        <v>88</v>
      </c>
      <c r="H3" s="84"/>
      <c r="I3" s="83" t="s">
        <v>42</v>
      </c>
      <c r="J3" s="84"/>
    </row>
    <row r="4" spans="1:10" ht="42" customHeight="1" thickBot="1">
      <c r="A4" s="88"/>
      <c r="B4" s="91"/>
      <c r="C4" s="48" t="s">
        <v>60</v>
      </c>
      <c r="D4" s="49" t="s">
        <v>59</v>
      </c>
      <c r="E4" s="48" t="s">
        <v>60</v>
      </c>
      <c r="F4" s="49" t="s">
        <v>59</v>
      </c>
      <c r="G4" s="48" t="s">
        <v>60</v>
      </c>
      <c r="H4" s="49" t="s">
        <v>59</v>
      </c>
      <c r="I4" s="48" t="s">
        <v>60</v>
      </c>
      <c r="J4" s="49" t="s">
        <v>59</v>
      </c>
    </row>
    <row r="5" spans="1:10" ht="34.5" customHeight="1">
      <c r="A5" s="97" t="s">
        <v>37</v>
      </c>
      <c r="B5" s="40" t="s">
        <v>0</v>
      </c>
      <c r="C5" s="16">
        <v>4</v>
      </c>
      <c r="D5" s="17">
        <v>1</v>
      </c>
      <c r="E5" s="16">
        <v>4</v>
      </c>
      <c r="F5" s="17">
        <v>1</v>
      </c>
      <c r="G5" s="16">
        <v>4</v>
      </c>
      <c r="H5" s="17">
        <v>1</v>
      </c>
      <c r="I5" s="16">
        <v>4</v>
      </c>
      <c r="J5" s="17">
        <v>1</v>
      </c>
    </row>
    <row r="6" spans="1:10" ht="34.5" customHeight="1">
      <c r="A6" s="98"/>
      <c r="B6" s="41" t="s">
        <v>25</v>
      </c>
      <c r="C6" s="18">
        <v>4</v>
      </c>
      <c r="D6" s="19"/>
      <c r="E6" s="18">
        <v>4</v>
      </c>
      <c r="F6" s="19"/>
      <c r="G6" s="18">
        <v>4</v>
      </c>
      <c r="H6" s="19"/>
      <c r="I6" s="18">
        <v>3</v>
      </c>
      <c r="J6" s="19"/>
    </row>
    <row r="7" spans="1:10" ht="34.5" customHeight="1" thickBot="1">
      <c r="A7" s="99"/>
      <c r="B7" s="42" t="s">
        <v>1</v>
      </c>
      <c r="C7" s="34"/>
      <c r="D7" s="35"/>
      <c r="E7" s="34">
        <v>2</v>
      </c>
      <c r="F7" s="35"/>
      <c r="G7" s="34">
        <v>2</v>
      </c>
      <c r="H7" s="35"/>
      <c r="I7" s="34">
        <v>2</v>
      </c>
      <c r="J7" s="35"/>
    </row>
    <row r="8" spans="1:10" ht="34.5" customHeight="1" thickBot="1">
      <c r="A8" s="24" t="s">
        <v>38</v>
      </c>
      <c r="B8" s="43" t="s">
        <v>2</v>
      </c>
      <c r="C8" s="47">
        <v>4</v>
      </c>
      <c r="D8" s="39"/>
      <c r="E8" s="47">
        <v>4</v>
      </c>
      <c r="F8" s="39"/>
      <c r="G8" s="47">
        <v>4</v>
      </c>
      <c r="H8" s="39"/>
      <c r="I8" s="47">
        <v>4</v>
      </c>
      <c r="J8" s="39"/>
    </row>
    <row r="9" spans="1:10" ht="34.5" customHeight="1" thickBot="1">
      <c r="A9" s="50" t="s">
        <v>39</v>
      </c>
      <c r="B9" s="51" t="s">
        <v>48</v>
      </c>
      <c r="C9" s="47">
        <v>2</v>
      </c>
      <c r="D9" s="39"/>
      <c r="E9" s="47">
        <v>2</v>
      </c>
      <c r="F9" s="39"/>
      <c r="G9" s="47">
        <v>2</v>
      </c>
      <c r="H9" s="39"/>
      <c r="I9" s="47">
        <v>2</v>
      </c>
      <c r="J9" s="39"/>
    </row>
    <row r="10" spans="1:10" ht="69.75" customHeight="1" thickBot="1">
      <c r="A10" s="52" t="s">
        <v>47</v>
      </c>
      <c r="B10" s="53" t="s">
        <v>47</v>
      </c>
      <c r="C10" s="47"/>
      <c r="D10" s="39"/>
      <c r="E10" s="47"/>
      <c r="F10" s="39"/>
      <c r="G10" s="47"/>
      <c r="H10" s="39"/>
      <c r="I10" s="47">
        <v>1</v>
      </c>
      <c r="J10" s="39"/>
    </row>
    <row r="11" spans="1:10" ht="34.5" customHeight="1">
      <c r="A11" s="100" t="s">
        <v>30</v>
      </c>
      <c r="B11" s="54" t="s">
        <v>3</v>
      </c>
      <c r="C11" s="16">
        <v>1</v>
      </c>
      <c r="D11" s="17"/>
      <c r="E11" s="16">
        <v>1</v>
      </c>
      <c r="F11" s="17"/>
      <c r="G11" s="16">
        <v>1</v>
      </c>
      <c r="H11" s="17"/>
      <c r="I11" s="16">
        <v>1</v>
      </c>
      <c r="J11" s="17"/>
    </row>
    <row r="12" spans="1:10" ht="34.5" customHeight="1" thickBot="1">
      <c r="A12" s="101"/>
      <c r="B12" s="55" t="s">
        <v>4</v>
      </c>
      <c r="C12" s="34">
        <v>1</v>
      </c>
      <c r="D12" s="35"/>
      <c r="E12" s="34">
        <v>1</v>
      </c>
      <c r="F12" s="35"/>
      <c r="G12" s="34">
        <v>1</v>
      </c>
      <c r="H12" s="35"/>
      <c r="I12" s="34">
        <v>1</v>
      </c>
      <c r="J12" s="35"/>
    </row>
    <row r="13" spans="1:10" ht="34.5" customHeight="1" thickBot="1">
      <c r="A13" s="56" t="s">
        <v>27</v>
      </c>
      <c r="B13" s="53" t="s">
        <v>27</v>
      </c>
      <c r="C13" s="47">
        <v>1</v>
      </c>
      <c r="D13" s="39"/>
      <c r="E13" s="47">
        <v>1</v>
      </c>
      <c r="F13" s="39"/>
      <c r="G13" s="47">
        <v>1</v>
      </c>
      <c r="H13" s="39"/>
      <c r="I13" s="47">
        <v>1</v>
      </c>
      <c r="J13" s="39"/>
    </row>
    <row r="14" spans="1:10" ht="34.5" customHeight="1" thickBot="1">
      <c r="A14" s="56" t="s">
        <v>5</v>
      </c>
      <c r="B14" s="53" t="s">
        <v>5</v>
      </c>
      <c r="C14" s="47">
        <v>3</v>
      </c>
      <c r="D14" s="39"/>
      <c r="E14" s="47">
        <v>3</v>
      </c>
      <c r="F14" s="39"/>
      <c r="G14" s="47">
        <v>3</v>
      </c>
      <c r="H14" s="39"/>
      <c r="I14" s="47">
        <v>3</v>
      </c>
      <c r="J14" s="39"/>
    </row>
    <row r="15" spans="1:10" ht="34.5" customHeight="1" thickBot="1">
      <c r="A15" s="95" t="s">
        <v>7</v>
      </c>
      <c r="B15" s="96"/>
      <c r="C15" s="33">
        <f aca="true" t="shared" si="0" ref="C15:I15">SUM(C5:C14)</f>
        <v>20</v>
      </c>
      <c r="D15" s="36"/>
      <c r="E15" s="33">
        <f t="shared" si="0"/>
        <v>22</v>
      </c>
      <c r="F15" s="36"/>
      <c r="G15" s="33">
        <f t="shared" si="0"/>
        <v>22</v>
      </c>
      <c r="H15" s="36"/>
      <c r="I15" s="33">
        <f t="shared" si="0"/>
        <v>22</v>
      </c>
      <c r="J15" s="36"/>
    </row>
    <row r="16" spans="1:10" ht="34.5" customHeight="1" thickBot="1">
      <c r="A16" s="95" t="s">
        <v>73</v>
      </c>
      <c r="B16" s="96"/>
      <c r="C16" s="81">
        <f>C5+C6+C7+C8+C9+C10+C11+C12+C13+C14</f>
        <v>20</v>
      </c>
      <c r="D16" s="82"/>
      <c r="E16" s="81">
        <f>E5+E6+E7+E8+E9+E10+E11+E12+E13+E14</f>
        <v>22</v>
      </c>
      <c r="F16" s="82"/>
      <c r="G16" s="81">
        <f>G5+G6+G7+G8+G9+G10+G11+G12+G13+G14</f>
        <v>22</v>
      </c>
      <c r="H16" s="82"/>
      <c r="I16" s="81">
        <f>I5+I6+I7+I8+I9+I10+I11+I12+I13+I14</f>
        <v>22</v>
      </c>
      <c r="J16" s="82"/>
    </row>
    <row r="17" spans="1:10" ht="47.25" customHeight="1" thickBot="1">
      <c r="A17" s="95" t="s">
        <v>74</v>
      </c>
      <c r="B17" s="96"/>
      <c r="C17" s="81">
        <v>1</v>
      </c>
      <c r="D17" s="82"/>
      <c r="E17" s="81">
        <v>1</v>
      </c>
      <c r="F17" s="82"/>
      <c r="G17" s="81">
        <v>1</v>
      </c>
      <c r="H17" s="82"/>
      <c r="I17" s="81">
        <v>1</v>
      </c>
      <c r="J17" s="82"/>
    </row>
    <row r="18" spans="1:10" ht="34.5" customHeight="1" thickBot="1">
      <c r="A18" s="95" t="s">
        <v>75</v>
      </c>
      <c r="B18" s="96"/>
      <c r="C18" s="81">
        <f>C16+C17</f>
        <v>21</v>
      </c>
      <c r="D18" s="82"/>
      <c r="E18" s="81">
        <f>E16+E17</f>
        <v>23</v>
      </c>
      <c r="F18" s="82"/>
      <c r="G18" s="81">
        <f>G16+G17</f>
        <v>23</v>
      </c>
      <c r="H18" s="82"/>
      <c r="I18" s="81">
        <f>I16+I17</f>
        <v>23</v>
      </c>
      <c r="J18" s="82"/>
    </row>
  </sheetData>
  <sheetProtection/>
  <mergeCells count="26">
    <mergeCell ref="C18:D18"/>
    <mergeCell ref="E16:F16"/>
    <mergeCell ref="E17:F17"/>
    <mergeCell ref="E18:F18"/>
    <mergeCell ref="G16:H16"/>
    <mergeCell ref="I16:J16"/>
    <mergeCell ref="G17:H17"/>
    <mergeCell ref="I17:J17"/>
    <mergeCell ref="G18:H18"/>
    <mergeCell ref="I18:J18"/>
    <mergeCell ref="A1:J1"/>
    <mergeCell ref="A2:A4"/>
    <mergeCell ref="B2:B4"/>
    <mergeCell ref="C2:J2"/>
    <mergeCell ref="A17:B17"/>
    <mergeCell ref="A18:B18"/>
    <mergeCell ref="A5:A7"/>
    <mergeCell ref="A11:A12"/>
    <mergeCell ref="A15:B15"/>
    <mergeCell ref="A16:B16"/>
    <mergeCell ref="C16:D16"/>
    <mergeCell ref="C17:D17"/>
    <mergeCell ref="C3:D3"/>
    <mergeCell ref="E3:F3"/>
    <mergeCell ref="G3:H3"/>
    <mergeCell ref="I3:J3"/>
  </mergeCells>
  <printOptions/>
  <pageMargins left="0.7" right="0.7" top="0.75" bottom="0.75" header="0.3" footer="0.3"/>
  <pageSetup horizontalDpi="300" verticalDpi="300" orientation="portrait" paperSize="9" scale="85" r:id="rId1"/>
  <rowBreaks count="1" manualBreakCount="1">
    <brk id="1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9.7109375" style="23" customWidth="1"/>
    <col min="2" max="2" width="28.57421875" style="0" customWidth="1"/>
    <col min="3" max="6" width="10.7109375" style="0" customWidth="1"/>
  </cols>
  <sheetData>
    <row r="1" spans="1:8" ht="38.25" customHeight="1" thickBot="1">
      <c r="A1" s="85" t="s">
        <v>70</v>
      </c>
      <c r="B1" s="85"/>
      <c r="C1" s="85"/>
      <c r="D1" s="85"/>
      <c r="E1" s="85"/>
      <c r="F1" s="85"/>
      <c r="G1" s="85"/>
      <c r="H1" s="85"/>
    </row>
    <row r="2" spans="1:8" ht="16.5" customHeight="1" thickBot="1">
      <c r="A2" s="109" t="s">
        <v>36</v>
      </c>
      <c r="B2" s="112" t="s">
        <v>22</v>
      </c>
      <c r="C2" s="119" t="s">
        <v>55</v>
      </c>
      <c r="D2" s="120"/>
      <c r="E2" s="120"/>
      <c r="F2" s="120"/>
      <c r="G2" s="120"/>
      <c r="H2" s="121"/>
    </row>
    <row r="3" spans="1:8" ht="36.75" customHeight="1" thickBot="1">
      <c r="A3" s="110"/>
      <c r="B3" s="113"/>
      <c r="C3" s="102" t="s">
        <v>61</v>
      </c>
      <c r="D3" s="84"/>
      <c r="E3" s="102" t="s">
        <v>80</v>
      </c>
      <c r="F3" s="84"/>
      <c r="G3" s="102" t="s">
        <v>83</v>
      </c>
      <c r="H3" s="84"/>
    </row>
    <row r="4" spans="1:8" ht="25.5" customHeight="1" thickBot="1">
      <c r="A4" s="111"/>
      <c r="B4" s="114"/>
      <c r="C4" s="59" t="s">
        <v>60</v>
      </c>
      <c r="D4" s="49" t="s">
        <v>59</v>
      </c>
      <c r="E4" s="59" t="s">
        <v>60</v>
      </c>
      <c r="F4" s="49" t="s">
        <v>59</v>
      </c>
      <c r="G4" s="59" t="s">
        <v>60</v>
      </c>
      <c r="H4" s="49" t="s">
        <v>59</v>
      </c>
    </row>
    <row r="5" spans="1:8" ht="34.5" customHeight="1">
      <c r="A5" s="97" t="s">
        <v>37</v>
      </c>
      <c r="B5" s="14" t="s">
        <v>0</v>
      </c>
      <c r="C5" s="44">
        <v>5</v>
      </c>
      <c r="D5" s="17"/>
      <c r="E5" s="44">
        <v>6</v>
      </c>
      <c r="F5" s="17"/>
      <c r="G5" s="44">
        <v>4</v>
      </c>
      <c r="H5" s="17"/>
    </row>
    <row r="6" spans="1:8" ht="34.5" customHeight="1">
      <c r="A6" s="98"/>
      <c r="B6" s="15" t="s">
        <v>49</v>
      </c>
      <c r="C6" s="25">
        <v>3</v>
      </c>
      <c r="D6" s="19"/>
      <c r="E6" s="25">
        <v>3</v>
      </c>
      <c r="F6" s="19"/>
      <c r="G6" s="25">
        <v>2</v>
      </c>
      <c r="H6" s="19"/>
    </row>
    <row r="7" spans="1:8" ht="34.5" customHeight="1" thickBot="1">
      <c r="A7" s="99"/>
      <c r="B7" s="60" t="s">
        <v>1</v>
      </c>
      <c r="C7" s="45">
        <v>3</v>
      </c>
      <c r="D7" s="35"/>
      <c r="E7" s="45">
        <v>3</v>
      </c>
      <c r="F7" s="35"/>
      <c r="G7" s="45">
        <v>3</v>
      </c>
      <c r="H7" s="35"/>
    </row>
    <row r="8" spans="1:8" ht="34.5" customHeight="1">
      <c r="A8" s="106" t="s">
        <v>38</v>
      </c>
      <c r="B8" s="14" t="s">
        <v>2</v>
      </c>
      <c r="C8" s="44">
        <v>5</v>
      </c>
      <c r="D8" s="17"/>
      <c r="E8" s="44">
        <v>5</v>
      </c>
      <c r="F8" s="17"/>
      <c r="G8" s="44"/>
      <c r="H8" s="17"/>
    </row>
    <row r="9" spans="1:8" ht="34.5" customHeight="1">
      <c r="A9" s="115"/>
      <c r="B9" s="15" t="s">
        <v>54</v>
      </c>
      <c r="C9" s="25"/>
      <c r="D9" s="19"/>
      <c r="E9" s="25"/>
      <c r="F9" s="19"/>
      <c r="G9" s="25">
        <v>3</v>
      </c>
      <c r="H9" s="19"/>
    </row>
    <row r="10" spans="1:8" ht="34.5" customHeight="1">
      <c r="A10" s="115"/>
      <c r="B10" s="15" t="s">
        <v>15</v>
      </c>
      <c r="C10" s="25"/>
      <c r="D10" s="19"/>
      <c r="E10" s="25"/>
      <c r="F10" s="19"/>
      <c r="G10" s="25">
        <v>2</v>
      </c>
      <c r="H10" s="19"/>
    </row>
    <row r="11" spans="1:8" ht="34.5" customHeight="1" thickBot="1">
      <c r="A11" s="107"/>
      <c r="B11" s="60" t="s">
        <v>50</v>
      </c>
      <c r="C11" s="45"/>
      <c r="D11" s="35"/>
      <c r="E11" s="45"/>
      <c r="F11" s="35"/>
      <c r="G11" s="45">
        <v>1</v>
      </c>
      <c r="H11" s="35"/>
    </row>
    <row r="12" spans="1:8" ht="34.5" customHeight="1">
      <c r="A12" s="106" t="s">
        <v>84</v>
      </c>
      <c r="B12" s="61" t="s">
        <v>81</v>
      </c>
      <c r="C12" s="44">
        <v>2</v>
      </c>
      <c r="D12" s="17"/>
      <c r="E12" s="44">
        <v>2</v>
      </c>
      <c r="F12" s="17"/>
      <c r="G12" s="44">
        <v>2</v>
      </c>
      <c r="H12" s="17"/>
    </row>
    <row r="13" spans="1:8" ht="34.5" customHeight="1">
      <c r="A13" s="115"/>
      <c r="B13" s="62" t="s">
        <v>17</v>
      </c>
      <c r="C13" s="25"/>
      <c r="D13" s="19">
        <v>1</v>
      </c>
      <c r="E13" s="25">
        <v>1</v>
      </c>
      <c r="F13" s="19"/>
      <c r="G13" s="25">
        <v>1</v>
      </c>
      <c r="H13" s="19"/>
    </row>
    <row r="14" spans="1:8" ht="34.5" customHeight="1" thickBot="1">
      <c r="A14" s="107"/>
      <c r="B14" s="63" t="s">
        <v>29</v>
      </c>
      <c r="C14" s="45">
        <v>1</v>
      </c>
      <c r="D14" s="35"/>
      <c r="E14" s="45">
        <v>1</v>
      </c>
      <c r="F14" s="35"/>
      <c r="G14" s="45">
        <v>2</v>
      </c>
      <c r="H14" s="35"/>
    </row>
    <row r="15" spans="1:8" ht="34.5" customHeight="1">
      <c r="A15" s="116" t="s">
        <v>85</v>
      </c>
      <c r="B15" s="14" t="s">
        <v>51</v>
      </c>
      <c r="C15" s="44"/>
      <c r="D15" s="17"/>
      <c r="E15" s="44"/>
      <c r="F15" s="17"/>
      <c r="G15" s="44">
        <v>2</v>
      </c>
      <c r="H15" s="17"/>
    </row>
    <row r="16" spans="1:8" ht="34.5" customHeight="1">
      <c r="A16" s="117"/>
      <c r="B16" s="15" t="s">
        <v>52</v>
      </c>
      <c r="C16" s="25"/>
      <c r="D16" s="19"/>
      <c r="E16" s="25"/>
      <c r="F16" s="19"/>
      <c r="G16" s="25"/>
      <c r="H16" s="19"/>
    </row>
    <row r="17" spans="1:8" ht="34.5" customHeight="1" thickBot="1">
      <c r="A17" s="118"/>
      <c r="B17" s="60" t="s">
        <v>53</v>
      </c>
      <c r="C17" s="45">
        <v>1</v>
      </c>
      <c r="D17" s="35"/>
      <c r="E17" s="45">
        <v>1</v>
      </c>
      <c r="F17" s="35"/>
      <c r="G17" s="45">
        <v>1</v>
      </c>
      <c r="H17" s="35">
        <v>1</v>
      </c>
    </row>
    <row r="18" spans="1:8" ht="34.5" customHeight="1">
      <c r="A18" s="106" t="s">
        <v>30</v>
      </c>
      <c r="B18" s="14" t="s">
        <v>3</v>
      </c>
      <c r="C18" s="44">
        <v>1</v>
      </c>
      <c r="D18" s="17"/>
      <c r="E18" s="44">
        <v>1</v>
      </c>
      <c r="F18" s="17"/>
      <c r="G18" s="44">
        <v>1</v>
      </c>
      <c r="H18" s="17"/>
    </row>
    <row r="19" spans="1:8" ht="34.5" customHeight="1" thickBot="1">
      <c r="A19" s="107"/>
      <c r="B19" s="60" t="s">
        <v>4</v>
      </c>
      <c r="C19" s="45">
        <v>1</v>
      </c>
      <c r="D19" s="35"/>
      <c r="E19" s="45">
        <v>1</v>
      </c>
      <c r="F19" s="35"/>
      <c r="G19" s="45">
        <v>1</v>
      </c>
      <c r="H19" s="35"/>
    </row>
    <row r="20" spans="1:8" ht="34.5" customHeight="1" thickBot="1">
      <c r="A20" s="37" t="s">
        <v>27</v>
      </c>
      <c r="B20" s="31" t="s">
        <v>27</v>
      </c>
      <c r="C20" s="46">
        <v>2</v>
      </c>
      <c r="D20" s="39"/>
      <c r="E20" s="46">
        <v>2</v>
      </c>
      <c r="F20" s="39"/>
      <c r="G20" s="46">
        <v>2</v>
      </c>
      <c r="H20" s="39"/>
    </row>
    <row r="21" spans="1:8" ht="34.5" customHeight="1" thickBot="1">
      <c r="A21" s="73"/>
      <c r="B21" s="60" t="s">
        <v>5</v>
      </c>
      <c r="C21" s="45">
        <v>2</v>
      </c>
      <c r="D21" s="35">
        <v>1</v>
      </c>
      <c r="E21" s="45">
        <v>2</v>
      </c>
      <c r="F21" s="35">
        <v>1</v>
      </c>
      <c r="G21" s="45">
        <v>2</v>
      </c>
      <c r="H21" s="35">
        <v>1</v>
      </c>
    </row>
    <row r="22" spans="1:8" ht="34.5" customHeight="1" thickBot="1">
      <c r="A22" s="95" t="s">
        <v>7</v>
      </c>
      <c r="B22" s="108"/>
      <c r="C22" s="33">
        <f aca="true" t="shared" si="0" ref="C22:H22">SUM(C5:C21)</f>
        <v>26</v>
      </c>
      <c r="D22" s="36">
        <f t="shared" si="0"/>
        <v>2</v>
      </c>
      <c r="E22" s="33">
        <f t="shared" si="0"/>
        <v>28</v>
      </c>
      <c r="F22" s="36">
        <f t="shared" si="0"/>
        <v>1</v>
      </c>
      <c r="G22" s="33">
        <f t="shared" si="0"/>
        <v>29</v>
      </c>
      <c r="H22" s="36">
        <f t="shared" si="0"/>
        <v>2</v>
      </c>
    </row>
    <row r="23" spans="1:8" ht="34.5" customHeight="1" thickBot="1">
      <c r="A23" s="95" t="s">
        <v>76</v>
      </c>
      <c r="B23" s="105"/>
      <c r="C23" s="103">
        <f>C22</f>
        <v>26</v>
      </c>
      <c r="D23" s="104"/>
      <c r="E23" s="103">
        <f>E22</f>
        <v>28</v>
      </c>
      <c r="F23" s="104"/>
      <c r="G23" s="103">
        <f>G22</f>
        <v>29</v>
      </c>
      <c r="H23" s="104"/>
    </row>
    <row r="24" spans="1:8" ht="51" customHeight="1" thickBot="1">
      <c r="A24" s="95" t="s">
        <v>77</v>
      </c>
      <c r="B24" s="105"/>
      <c r="C24" s="95">
        <f>D22</f>
        <v>2</v>
      </c>
      <c r="D24" s="105"/>
      <c r="E24" s="95">
        <f>F22</f>
        <v>1</v>
      </c>
      <c r="F24" s="105"/>
      <c r="G24" s="95">
        <f>H22</f>
        <v>2</v>
      </c>
      <c r="H24" s="105"/>
    </row>
    <row r="25" spans="1:8" ht="34.5" customHeight="1" thickBot="1">
      <c r="A25" s="103" t="s">
        <v>75</v>
      </c>
      <c r="B25" s="104"/>
      <c r="C25" s="103">
        <f>C23+C24</f>
        <v>28</v>
      </c>
      <c r="D25" s="104"/>
      <c r="E25" s="103">
        <f>E23+E24</f>
        <v>29</v>
      </c>
      <c r="F25" s="104"/>
      <c r="G25" s="103">
        <f>G23+G24</f>
        <v>31</v>
      </c>
      <c r="H25" s="104"/>
    </row>
  </sheetData>
  <sheetProtection/>
  <mergeCells count="25">
    <mergeCell ref="A25:B25"/>
    <mergeCell ref="A24:B24"/>
    <mergeCell ref="C23:D23"/>
    <mergeCell ref="C24:D24"/>
    <mergeCell ref="C25:D25"/>
    <mergeCell ref="G3:H3"/>
    <mergeCell ref="G23:H23"/>
    <mergeCell ref="G24:H24"/>
    <mergeCell ref="G25:H25"/>
    <mergeCell ref="B2:B4"/>
    <mergeCell ref="C3:D3"/>
    <mergeCell ref="A8:A11"/>
    <mergeCell ref="A12:A14"/>
    <mergeCell ref="A15:A17"/>
    <mergeCell ref="C2:H2"/>
    <mergeCell ref="A1:H1"/>
    <mergeCell ref="E3:F3"/>
    <mergeCell ref="E23:F23"/>
    <mergeCell ref="E24:F24"/>
    <mergeCell ref="E25:F25"/>
    <mergeCell ref="A5:A7"/>
    <mergeCell ref="A18:A19"/>
    <mergeCell ref="A22:B22"/>
    <mergeCell ref="A23:B23"/>
    <mergeCell ref="A2:A4"/>
  </mergeCells>
  <printOptions/>
  <pageMargins left="0.7" right="0.7" top="0.75" bottom="0.75" header="0.3" footer="0.3"/>
  <pageSetup horizontalDpi="300" verticalDpi="300" orientation="portrait" paperSize="9" scale="79" r:id="rId1"/>
  <rowBreaks count="1" manualBreakCount="1">
    <brk id="2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="75" zoomScaleSheetLayoutView="75" zoomScalePageLayoutView="0" workbookViewId="0" topLeftCell="A7">
      <selection activeCell="E31" sqref="E31"/>
    </sheetView>
  </sheetViews>
  <sheetFormatPr defaultColWidth="9.140625" defaultRowHeight="15"/>
  <cols>
    <col min="1" max="1" width="29.00390625" style="3" customWidth="1"/>
    <col min="2" max="3" width="20.7109375" style="0" customWidth="1"/>
  </cols>
  <sheetData>
    <row r="1" spans="1:3" ht="38.25" customHeight="1" thickBot="1">
      <c r="A1" s="85" t="s">
        <v>70</v>
      </c>
      <c r="B1" s="85"/>
      <c r="C1" s="85"/>
    </row>
    <row r="2" spans="1:3" ht="30" customHeight="1" thickBot="1">
      <c r="A2" s="122" t="s">
        <v>22</v>
      </c>
      <c r="B2" s="127"/>
      <c r="C2" s="127"/>
    </row>
    <row r="3" spans="1:3" ht="30" customHeight="1" thickBot="1">
      <c r="A3" s="123"/>
      <c r="B3" s="70" t="s">
        <v>57</v>
      </c>
      <c r="C3" s="13" t="s">
        <v>58</v>
      </c>
    </row>
    <row r="4" spans="1:3" s="2" customFormat="1" ht="30" customHeight="1">
      <c r="A4" s="14" t="s">
        <v>0</v>
      </c>
      <c r="B4" s="16">
        <v>3</v>
      </c>
      <c r="C4" s="16">
        <v>2</v>
      </c>
    </row>
    <row r="5" spans="1:3" s="2" customFormat="1" ht="30" customHeight="1">
      <c r="A5" s="15" t="s">
        <v>12</v>
      </c>
      <c r="B5" s="18">
        <v>2</v>
      </c>
      <c r="C5" s="18">
        <v>3</v>
      </c>
    </row>
    <row r="6" spans="1:3" s="2" customFormat="1" ht="30" customHeight="1">
      <c r="A6" s="15" t="s">
        <v>13</v>
      </c>
      <c r="B6" s="18">
        <v>3</v>
      </c>
      <c r="C6" s="18">
        <v>3</v>
      </c>
    </row>
    <row r="7" spans="1:3" s="2" customFormat="1" ht="30" customHeight="1">
      <c r="A7" s="15" t="s">
        <v>2</v>
      </c>
      <c r="B7" s="18"/>
      <c r="C7" s="18"/>
    </row>
    <row r="8" spans="1:3" s="2" customFormat="1" ht="30" customHeight="1" hidden="1">
      <c r="A8" s="15" t="s">
        <v>14</v>
      </c>
      <c r="B8" s="18"/>
      <c r="C8" s="18"/>
    </row>
    <row r="9" spans="1:3" s="2" customFormat="1" ht="30" customHeight="1" hidden="1">
      <c r="A9" s="15" t="s">
        <v>15</v>
      </c>
      <c r="B9" s="18"/>
      <c r="C9" s="18"/>
    </row>
    <row r="10" spans="1:3" s="2" customFormat="1" ht="30" customHeight="1">
      <c r="A10" s="15" t="s">
        <v>43</v>
      </c>
      <c r="B10" s="18">
        <v>3</v>
      </c>
      <c r="C10" s="18">
        <v>3</v>
      </c>
    </row>
    <row r="11" spans="1:3" s="2" customFormat="1" ht="30" customHeight="1">
      <c r="A11" s="15" t="s">
        <v>44</v>
      </c>
      <c r="B11" s="18">
        <v>2</v>
      </c>
      <c r="C11" s="18">
        <v>2</v>
      </c>
    </row>
    <row r="12" spans="1:3" s="2" customFormat="1" ht="30" customHeight="1">
      <c r="A12" s="15" t="s">
        <v>21</v>
      </c>
      <c r="B12" s="18">
        <v>1</v>
      </c>
      <c r="C12" s="18">
        <v>2</v>
      </c>
    </row>
    <row r="13" spans="1:3" s="2" customFormat="1" ht="30" customHeight="1">
      <c r="A13" s="15" t="s">
        <v>32</v>
      </c>
      <c r="B13" s="18">
        <v>2</v>
      </c>
      <c r="C13" s="18">
        <v>3</v>
      </c>
    </row>
    <row r="14" spans="1:3" s="2" customFormat="1" ht="30" customHeight="1" hidden="1">
      <c r="A14" s="15" t="s">
        <v>24</v>
      </c>
      <c r="B14" s="18"/>
      <c r="C14" s="18"/>
    </row>
    <row r="15" spans="1:3" s="2" customFormat="1" ht="45.75" customHeight="1">
      <c r="A15" s="15" t="s">
        <v>56</v>
      </c>
      <c r="B15" s="18">
        <v>1</v>
      </c>
      <c r="C15" s="18">
        <v>1</v>
      </c>
    </row>
    <row r="16" spans="1:3" s="2" customFormat="1" ht="30" customHeight="1">
      <c r="A16" s="15" t="s">
        <v>29</v>
      </c>
      <c r="B16" s="18">
        <v>2</v>
      </c>
      <c r="C16" s="18">
        <v>2</v>
      </c>
    </row>
    <row r="17" spans="1:3" s="2" customFormat="1" ht="30" customHeight="1">
      <c r="A17" s="15" t="s">
        <v>18</v>
      </c>
      <c r="B17" s="18">
        <v>2</v>
      </c>
      <c r="C17" s="18">
        <v>2</v>
      </c>
    </row>
    <row r="18" spans="1:3" s="2" customFormat="1" ht="30" customHeight="1">
      <c r="A18" s="15" t="s">
        <v>52</v>
      </c>
      <c r="B18" s="18">
        <v>2</v>
      </c>
      <c r="C18" s="18">
        <v>2</v>
      </c>
    </row>
    <row r="19" spans="1:3" s="2" customFormat="1" ht="30" customHeight="1">
      <c r="A19" s="15" t="s">
        <v>20</v>
      </c>
      <c r="B19" s="18">
        <v>2</v>
      </c>
      <c r="C19" s="18">
        <v>2</v>
      </c>
    </row>
    <row r="20" spans="1:3" s="2" customFormat="1" ht="30" customHeight="1">
      <c r="A20" s="15" t="s">
        <v>34</v>
      </c>
      <c r="B20" s="18"/>
      <c r="C20" s="18"/>
    </row>
    <row r="21" spans="1:3" s="2" customFormat="1" ht="33" customHeight="1">
      <c r="A21" s="15" t="s">
        <v>35</v>
      </c>
      <c r="B21" s="18"/>
      <c r="C21" s="18"/>
    </row>
    <row r="22" spans="1:3" s="2" customFormat="1" ht="33" customHeight="1">
      <c r="A22" s="15" t="s">
        <v>30</v>
      </c>
      <c r="B22" s="18">
        <v>1</v>
      </c>
      <c r="C22" s="18">
        <v>1</v>
      </c>
    </row>
    <row r="23" spans="1:3" s="10" customFormat="1" ht="30" customHeight="1">
      <c r="A23" s="15" t="s">
        <v>6</v>
      </c>
      <c r="B23" s="18">
        <v>2</v>
      </c>
      <c r="C23" s="18">
        <v>1</v>
      </c>
    </row>
    <row r="24" spans="1:3" s="2" customFormat="1" ht="39.75" customHeight="1">
      <c r="A24" s="15" t="s">
        <v>9</v>
      </c>
      <c r="B24" s="18">
        <v>1</v>
      </c>
      <c r="C24" s="18">
        <v>1</v>
      </c>
    </row>
    <row r="25" spans="1:3" s="2" customFormat="1" ht="30" customHeight="1">
      <c r="A25" s="15" t="s">
        <v>5</v>
      </c>
      <c r="B25" s="18">
        <v>3</v>
      </c>
      <c r="C25" s="18">
        <v>3</v>
      </c>
    </row>
    <row r="26" spans="1:3" s="2" customFormat="1" ht="36" customHeight="1" thickBot="1">
      <c r="A26" s="29" t="s">
        <v>46</v>
      </c>
      <c r="B26" s="20">
        <v>1</v>
      </c>
      <c r="C26" s="34"/>
    </row>
    <row r="27" spans="1:3" s="2" customFormat="1" ht="15.75">
      <c r="A27" s="124" t="s">
        <v>7</v>
      </c>
      <c r="B27" s="128">
        <f>B4+B5+B6+B7+B10+B11+B12+B13+B15+B16+B17+B18+B19+B20+B21+B22+B23+B24+B25+B26</f>
        <v>33</v>
      </c>
      <c r="C27" s="128">
        <f>C4+C5+C6+C7+C10+C11+C12+C13+C15+C16+C17+C18+C19+C20+C21+C22+C23+C24+C25+C26</f>
        <v>33</v>
      </c>
    </row>
    <row r="28" spans="1:3" s="2" customFormat="1" ht="15.75">
      <c r="A28" s="125"/>
      <c r="B28" s="129"/>
      <c r="C28" s="129"/>
    </row>
    <row r="29" spans="1:3" s="2" customFormat="1" ht="16.5" thickBot="1">
      <c r="A29" s="126"/>
      <c r="B29" s="130"/>
      <c r="C29" s="130"/>
    </row>
    <row r="30" spans="1:3" s="2" customFormat="1" ht="69" customHeight="1" thickBot="1">
      <c r="A30" s="57" t="s">
        <v>67</v>
      </c>
      <c r="B30" s="71">
        <v>32</v>
      </c>
      <c r="C30" s="71">
        <v>31</v>
      </c>
    </row>
    <row r="31" spans="1:3" s="2" customFormat="1" ht="45" customHeight="1" thickBot="1">
      <c r="A31" s="12" t="s">
        <v>68</v>
      </c>
      <c r="B31" s="68">
        <v>1</v>
      </c>
      <c r="C31" s="68">
        <v>2</v>
      </c>
    </row>
    <row r="32" spans="1:3" s="2" customFormat="1" ht="33" customHeight="1" thickBot="1">
      <c r="A32" s="12" t="s">
        <v>69</v>
      </c>
      <c r="B32" s="68">
        <f>B30+B31</f>
        <v>33</v>
      </c>
      <c r="C32" s="33">
        <f>C30+C31</f>
        <v>33</v>
      </c>
    </row>
  </sheetData>
  <sheetProtection/>
  <mergeCells count="6">
    <mergeCell ref="A2:A3"/>
    <mergeCell ref="A1:C1"/>
    <mergeCell ref="A27:A29"/>
    <mergeCell ref="B2:C2"/>
    <mergeCell ref="C27:C29"/>
    <mergeCell ref="B27:B29"/>
  </mergeCells>
  <printOptions/>
  <pageMargins left="0.7" right="0.7" top="0.75" bottom="0.75" header="0.3" footer="0.3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30"/>
  <sheetViews>
    <sheetView view="pageBreakPreview" zoomScale="60" zoomScalePageLayoutView="0" workbookViewId="0" topLeftCell="A10">
      <selection activeCell="H21" sqref="H21"/>
    </sheetView>
  </sheetViews>
  <sheetFormatPr defaultColWidth="9.140625" defaultRowHeight="15"/>
  <cols>
    <col min="1" max="1" width="32.28125" style="3" customWidth="1"/>
    <col min="2" max="2" width="30.7109375" style="3" customWidth="1"/>
    <col min="3" max="3" width="30.7109375" style="0" customWidth="1"/>
    <col min="4" max="9" width="22.421875" style="66" customWidth="1"/>
    <col min="10" max="89" width="9.140625" style="66" customWidth="1"/>
  </cols>
  <sheetData>
    <row r="1" spans="1:9" ht="38.25" customHeight="1" thickBot="1">
      <c r="A1" s="133" t="s">
        <v>72</v>
      </c>
      <c r="B1" s="134"/>
      <c r="C1" s="134"/>
      <c r="D1" s="65"/>
      <c r="E1" s="65"/>
      <c r="F1" s="65"/>
      <c r="G1" s="65"/>
      <c r="H1" s="65"/>
      <c r="I1" s="65"/>
    </row>
    <row r="2" spans="1:3" ht="30" customHeight="1" thickBot="1">
      <c r="A2" s="135" t="s">
        <v>22</v>
      </c>
      <c r="B2" s="28" t="s">
        <v>40</v>
      </c>
      <c r="C2" s="13" t="s">
        <v>40</v>
      </c>
    </row>
    <row r="3" spans="1:3" ht="30" customHeight="1" thickBot="1">
      <c r="A3" s="136"/>
      <c r="B3" s="13">
        <v>10</v>
      </c>
      <c r="C3" s="28">
        <v>11</v>
      </c>
    </row>
    <row r="4" spans="1:89" s="2" customFormat="1" ht="30" customHeight="1">
      <c r="A4" s="14" t="s">
        <v>0</v>
      </c>
      <c r="B4" s="26">
        <v>1</v>
      </c>
      <c r="C4" s="25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</row>
    <row r="5" spans="1:89" s="2" customFormat="1" ht="37.5" customHeight="1">
      <c r="A5" s="15" t="s">
        <v>26</v>
      </c>
      <c r="B5" s="25">
        <v>1</v>
      </c>
      <c r="C5" s="25">
        <v>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</row>
    <row r="6" spans="1:89" s="2" customFormat="1" ht="30" customHeight="1">
      <c r="A6" s="15" t="s">
        <v>12</v>
      </c>
      <c r="B6" s="25">
        <v>3</v>
      </c>
      <c r="C6" s="25">
        <v>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</row>
    <row r="7" spans="1:89" s="2" customFormat="1" ht="30" customHeight="1">
      <c r="A7" s="15" t="s">
        <v>13</v>
      </c>
      <c r="B7" s="25">
        <v>3</v>
      </c>
      <c r="C7" s="25">
        <v>3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</row>
    <row r="8" spans="1:89" s="2" customFormat="1" ht="37.5" customHeight="1">
      <c r="A8" s="15" t="s">
        <v>45</v>
      </c>
      <c r="B8" s="25">
        <v>3</v>
      </c>
      <c r="C8" s="25">
        <v>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</row>
    <row r="9" spans="1:89" s="2" customFormat="1" ht="30" customHeight="1">
      <c r="A9" s="27" t="s">
        <v>44</v>
      </c>
      <c r="B9" s="26">
        <v>2</v>
      </c>
      <c r="C9" s="26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</row>
    <row r="10" spans="1:89" s="2" customFormat="1" ht="30" customHeight="1">
      <c r="A10" s="27" t="s">
        <v>21</v>
      </c>
      <c r="B10" s="26">
        <v>2</v>
      </c>
      <c r="C10" s="26">
        <v>2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</row>
    <row r="11" spans="1:89" s="2" customFormat="1" ht="30" customHeight="1">
      <c r="A11" s="15" t="s">
        <v>32</v>
      </c>
      <c r="B11" s="25">
        <v>2</v>
      </c>
      <c r="C11" s="25">
        <v>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</row>
    <row r="12" spans="1:89" s="2" customFormat="1" ht="30" customHeight="1">
      <c r="A12" s="15" t="s">
        <v>16</v>
      </c>
      <c r="B12" s="25">
        <v>1</v>
      </c>
      <c r="C12" s="25">
        <v>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</row>
    <row r="13" spans="1:89" s="2" customFormat="1" ht="36" customHeight="1">
      <c r="A13" s="15" t="s">
        <v>56</v>
      </c>
      <c r="B13" s="25">
        <v>2</v>
      </c>
      <c r="C13" s="25">
        <v>2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</row>
    <row r="14" spans="1:89" s="2" customFormat="1" ht="30" customHeight="1">
      <c r="A14" s="15" t="s">
        <v>18</v>
      </c>
      <c r="B14" s="25">
        <v>2</v>
      </c>
      <c r="C14" s="25">
        <v>2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s="2" customFormat="1" ht="30" customHeight="1">
      <c r="A15" s="15" t="s">
        <v>86</v>
      </c>
      <c r="B15" s="25"/>
      <c r="C15" s="25">
        <v>1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89" s="2" customFormat="1" ht="30" customHeight="1">
      <c r="A16" s="15" t="s">
        <v>19</v>
      </c>
      <c r="B16" s="25">
        <v>2</v>
      </c>
      <c r="C16" s="25">
        <v>2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</row>
    <row r="17" spans="1:89" s="2" customFormat="1" ht="30" customHeight="1">
      <c r="A17" s="15" t="s">
        <v>20</v>
      </c>
      <c r="B17" s="25">
        <v>1</v>
      </c>
      <c r="C17" s="25">
        <v>1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</row>
    <row r="18" spans="1:89" s="2" customFormat="1" ht="34.5" customHeight="1">
      <c r="A18" s="15" t="s">
        <v>23</v>
      </c>
      <c r="B18" s="25">
        <v>1</v>
      </c>
      <c r="C18" s="25">
        <v>1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</row>
    <row r="19" spans="1:89" s="2" customFormat="1" ht="18.75" customHeight="1" thickBot="1">
      <c r="A19" s="15" t="s">
        <v>5</v>
      </c>
      <c r="B19" s="25">
        <v>3</v>
      </c>
      <c r="C19" s="25">
        <v>3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</row>
    <row r="20" spans="1:89" s="11" customFormat="1" ht="39.75" customHeight="1" thickBot="1">
      <c r="A20" s="29" t="s">
        <v>9</v>
      </c>
      <c r="B20" s="25">
        <v>1</v>
      </c>
      <c r="C20" s="25">
        <v>1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</row>
    <row r="21" spans="1:89" s="2" customFormat="1" ht="54.75" customHeight="1" thickBot="1">
      <c r="A21" s="29" t="s">
        <v>41</v>
      </c>
      <c r="B21" s="25">
        <v>3</v>
      </c>
      <c r="C21" s="25">
        <v>3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</row>
    <row r="22" spans="1:89" s="2" customFormat="1" ht="30" customHeight="1" thickBot="1">
      <c r="A22" s="31" t="s">
        <v>28</v>
      </c>
      <c r="B22" s="30">
        <f>B4+B5+B6+B7+B8+B9+B10+B11+B12+B13+B14+B16+B17+B18+B19+B20+B21</f>
        <v>33</v>
      </c>
      <c r="C22" s="30">
        <f>C4+C5+C6+C7+C8+C9+C10+C11+C12+C13+C14+C16+C17+C18+C19+C20+C21</f>
        <v>33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</row>
    <row r="23" spans="1:89" s="2" customFormat="1" ht="18.75">
      <c r="A23" s="131" t="s">
        <v>8</v>
      </c>
      <c r="B23" s="132"/>
      <c r="C23" s="132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</row>
    <row r="24" spans="1:89" s="2" customFormat="1" ht="19.5" thickBot="1">
      <c r="A24" s="32" t="s">
        <v>31</v>
      </c>
      <c r="B24" s="64">
        <v>1</v>
      </c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</row>
    <row r="25" spans="1:89" s="2" customFormat="1" ht="41.25" customHeight="1" thickBot="1">
      <c r="A25" s="12" t="s">
        <v>78</v>
      </c>
      <c r="B25" s="69">
        <v>22</v>
      </c>
      <c r="C25" s="69">
        <v>22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</row>
    <row r="26" spans="1:89" s="2" customFormat="1" ht="39.75" customHeight="1" thickBot="1">
      <c r="A26" s="22" t="s">
        <v>79</v>
      </c>
      <c r="B26" s="33">
        <f>B22-B25</f>
        <v>11</v>
      </c>
      <c r="C26" s="33">
        <f>C22-C25</f>
        <v>11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</row>
    <row r="27" spans="1:89" s="2" customFormat="1" ht="36" customHeight="1" thickBot="1">
      <c r="A27" s="21" t="s">
        <v>69</v>
      </c>
      <c r="B27" s="33">
        <v>34</v>
      </c>
      <c r="C27" s="33">
        <v>34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</row>
    <row r="29" spans="1:3" ht="31.5">
      <c r="A29" s="1" t="s">
        <v>10</v>
      </c>
      <c r="B29" s="8"/>
      <c r="C29" s="38"/>
    </row>
    <row r="30" spans="1:3" ht="39.75" customHeight="1">
      <c r="A30" s="8"/>
      <c r="B30" s="8"/>
      <c r="C30" s="72"/>
    </row>
  </sheetData>
  <sheetProtection/>
  <mergeCells count="3">
    <mergeCell ref="A23:C23"/>
    <mergeCell ref="A1:C1"/>
    <mergeCell ref="A2:A3"/>
  </mergeCells>
  <printOptions/>
  <pageMargins left="0.7" right="0.7" top="0.75" bottom="0.75" header="0.3" footer="0.3"/>
  <pageSetup horizontalDpi="300" verticalDpi="300" orientation="portrait" paperSize="9" scale="80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Климова</cp:lastModifiedBy>
  <cp:lastPrinted>2017-08-28T18:21:58Z</cp:lastPrinted>
  <dcterms:created xsi:type="dcterms:W3CDTF">2011-08-05T10:07:07Z</dcterms:created>
  <dcterms:modified xsi:type="dcterms:W3CDTF">2017-10-23T05:08:19Z</dcterms:modified>
  <cp:category/>
  <cp:version/>
  <cp:contentType/>
  <cp:contentStatus/>
</cp:coreProperties>
</file>